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D\Stanovanjska jamstv. shema\1. projekt ZSJSM\2. Povabilo\5. Povabilo in objave_ponudbe 2026\"/>
    </mc:Choice>
  </mc:AlternateContent>
  <xr:revisionPtr revIDLastSave="0" documentId="13_ncr:1_{E0FEE0B4-7E32-4270-BBF9-D34EDBF45A13}" xr6:coauthVersionLast="47" xr6:coauthVersionMax="47" xr10:uidLastSave="{00000000-0000-0000-0000-000000000000}"/>
  <workbookProtection workbookAlgorithmName="SHA-512" workbookHashValue="o7omflki3Ydf79s2+WrpgA21/ZJ4GDZSq1PUuJG9D2r2Y92IO5ekJRFDInNOYSl34F8dwcwCYx1MVw+4hclxoA==" workbookSaltValue="lFJLTiu05NaQFZFNt1RCNw==" workbookSpinCount="100000" lockStructure="1"/>
  <bookViews>
    <workbookView xWindow="-120" yWindow="-120" windowWidth="29040" windowHeight="15720" xr2:uid="{A8091A2A-054F-482D-BFC1-8E439EFFBB7C}"/>
  </bookViews>
  <sheets>
    <sheet name="PONUDBA" sheetId="2" r:id="rId1"/>
    <sheet name="Podpora+" sheetId="1" state="hidden" r:id="rId2"/>
  </sheets>
  <definedNames>
    <definedName name="_xlnm._FilterDatabase" localSheetId="0" hidden="1">PONUDBA!$B$6:$D$12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2" l="1"/>
  <c r="D6" i="2" l="1"/>
  <c r="D9" i="2"/>
  <c r="D8" i="2"/>
</calcChain>
</file>

<file path=xl/sharedStrings.xml><?xml version="1.0" encoding="utf-8"?>
<sst xmlns="http://schemas.openxmlformats.org/spreadsheetml/2006/main" count="30" uniqueCount="30">
  <si>
    <t>Davčna številka banke</t>
  </si>
  <si>
    <t>Številka povabila</t>
  </si>
  <si>
    <t>Licitirana višina jamstvene kvote v EUR</t>
  </si>
  <si>
    <t>Skupna EOM</t>
  </si>
  <si>
    <t>Ime in priimek kontaktne osebe</t>
  </si>
  <si>
    <t>Telefonska številka kontaktne osebe</t>
  </si>
  <si>
    <t>E-naslov kontaktne osebe</t>
  </si>
  <si>
    <t>Banke in hranilnice</t>
  </si>
  <si>
    <t>DŠ</t>
  </si>
  <si>
    <t>Naziv</t>
  </si>
  <si>
    <t>ADDIKO BANK d.d.</t>
  </si>
  <si>
    <t>BANKA INTESA SANPAOLO d.d.</t>
  </si>
  <si>
    <t>BANKA SPARKASSE d.d.</t>
  </si>
  <si>
    <t>DEŽELNA BANKA SLOVENIJE d.d.</t>
  </si>
  <si>
    <t>GORENJSKA BANKA d.d., KRANJ</t>
  </si>
  <si>
    <t>NOVA LJUBLJANSKA BANKA d.d., LJUBLJANA</t>
  </si>
  <si>
    <t>UNICREDIT BANKA SLOVENIJA d.d.</t>
  </si>
  <si>
    <t>Delavska hranilnica d.d. Ljubljana</t>
  </si>
  <si>
    <t>Hranilnica LON d.d., Kranj</t>
  </si>
  <si>
    <t>Primorska hranilnica Vipava d.d.</t>
  </si>
  <si>
    <t>BKS BANK AG, Bančna podružnica</t>
  </si>
  <si>
    <t>Razpisi</t>
  </si>
  <si>
    <t>Opis</t>
  </si>
  <si>
    <t>Oznaka</t>
  </si>
  <si>
    <t>Naziv podatka</t>
  </si>
  <si>
    <t>Ponudba</t>
  </si>
  <si>
    <t>Ponudba za dodelitev jamstvne kvote po Zakonu o stanovanjski jamstveni shemi za mlade</t>
  </si>
  <si>
    <t>OTP banka d.d.</t>
  </si>
  <si>
    <t>05-2026</t>
  </si>
  <si>
    <t>Leto 2026, Povabilo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</si>
</sst>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u/>
      <sz val="16"/>
      <color theme="10"/>
      <name val="Calibri"/>
      <family val="2"/>
      <charset val="238"/>
      <scheme val="minor"/>
    </font>
    <font>
      <sz val="16"/>
      <color rgb="FF0070C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9" fontId="0" fillId="0" borderId="0" xfId="0" applyNumberFormat="1"/>
    <xf numFmtId="0" fontId="2" fillId="2" borderId="1" xfId="0" applyFont="1" applyFill="1" applyBorder="1" applyAlignment="1">
      <alignment horizontal="center"/>
    </xf>
    <xf numFmtId="49" fontId="0" fillId="0" borderId="1" xfId="0" applyNumberFormat="1" applyBorder="1"/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5" fillId="2" borderId="8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5" xfId="0" quotePrefix="1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" fontId="4" fillId="0" borderId="5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 wrapText="1"/>
    </xf>
    <xf numFmtId="49" fontId="3" fillId="0" borderId="7" xfId="1" applyNumberFormat="1" applyBorder="1" applyAlignment="1" applyProtection="1">
      <alignment horizontal="center" vertical="center"/>
      <protection locked="0"/>
    </xf>
    <xf numFmtId="0" fontId="6" fillId="0" borderId="0" xfId="0" applyFont="1"/>
    <xf numFmtId="3" fontId="0" fillId="0" borderId="0" xfId="0" applyNumberFormat="1"/>
    <xf numFmtId="0" fontId="4" fillId="0" borderId="5" xfId="0" quotePrefix="1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/>
    </xf>
  </cellXfs>
  <cellStyles count="2">
    <cellStyle name="Hiperpovezava" xfId="1" builtinId="8" customBuiltin="1"/>
    <cellStyle name="Navadno" xfId="0" builtinId="0"/>
  </cellStyles>
  <dxfs count="6">
    <dxf>
      <font>
        <color theme="0"/>
      </font>
    </dxf>
    <dxf>
      <font>
        <color theme="0"/>
      </font>
    </dxf>
    <dxf>
      <font>
        <color rgb="FFFFFFCC"/>
      </font>
    </dxf>
    <dxf>
      <font>
        <color auto="1"/>
      </font>
      <fill>
        <patternFill>
          <bgColor rgb="FFFFFFCC"/>
        </patternFill>
      </fill>
    </dxf>
    <dxf>
      <fill>
        <patternFill>
          <bgColor rgb="FF99FFCC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99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BACE-EDAD-4F87-A18B-8E4D3FAB3A61}">
  <dimension ref="B2:K12"/>
  <sheetViews>
    <sheetView showGridLines="0" showRowColHeaders="0" tabSelected="1" workbookViewId="0">
      <selection activeCell="C6" sqref="C6"/>
    </sheetView>
  </sheetViews>
  <sheetFormatPr defaultRowHeight="15" x14ac:dyDescent="0.25"/>
  <cols>
    <col min="1" max="1" width="27.28515625" customWidth="1"/>
    <col min="2" max="2" width="51.5703125" style="3" customWidth="1"/>
    <col min="3" max="3" width="40.5703125" style="4" customWidth="1"/>
    <col min="4" max="4" width="44.140625" style="4" bestFit="1" customWidth="1"/>
    <col min="5" max="8" width="8.85546875" customWidth="1"/>
  </cols>
  <sheetData>
    <row r="2" spans="2:11" ht="67.5" customHeight="1" x14ac:dyDescent="0.35">
      <c r="B2" s="22" t="s">
        <v>26</v>
      </c>
    </row>
    <row r="3" spans="2:11" x14ac:dyDescent="0.25">
      <c r="J3" s="23"/>
      <c r="K3" s="23"/>
    </row>
    <row r="5" spans="2:11" ht="21" x14ac:dyDescent="0.25">
      <c r="B5" s="10" t="s">
        <v>24</v>
      </c>
      <c r="C5" s="11" t="s">
        <v>25</v>
      </c>
    </row>
    <row r="6" spans="2:11" s="1" customFormat="1" ht="21" x14ac:dyDescent="0.25">
      <c r="B6" s="16" t="s">
        <v>0</v>
      </c>
      <c r="C6" s="12"/>
      <c r="D6" s="17" t="e">
        <f>VLOOKUP(C6,'Podpora+'!B5:C16,2,FALSE)</f>
        <v>#N/A</v>
      </c>
    </row>
    <row r="7" spans="2:11" s="1" customFormat="1" ht="21" x14ac:dyDescent="0.25">
      <c r="B7" s="18" t="s">
        <v>1</v>
      </c>
      <c r="C7" s="13"/>
      <c r="D7" s="17" t="e">
        <f>VLOOKUP(C7,'Podpora+'!B24:C24,2,FALSE)</f>
        <v>#N/A</v>
      </c>
    </row>
    <row r="8" spans="2:11" s="1" customFormat="1" ht="21" x14ac:dyDescent="0.25">
      <c r="B8" s="18" t="s">
        <v>2</v>
      </c>
      <c r="C8" s="15"/>
      <c r="D8" s="17" t="b">
        <f>IF(C8&gt;0,"EUR")</f>
        <v>0</v>
      </c>
      <c r="E8" s="2"/>
    </row>
    <row r="9" spans="2:11" s="1" customFormat="1" ht="21" x14ac:dyDescent="0.25">
      <c r="B9" s="18" t="s">
        <v>3</v>
      </c>
      <c r="C9" s="15"/>
      <c r="D9" s="17" t="b">
        <f>IF(C9&lt;&gt;"","%")</f>
        <v>0</v>
      </c>
      <c r="E9" s="2"/>
    </row>
    <row r="10" spans="2:11" s="1" customFormat="1" ht="21" x14ac:dyDescent="0.25">
      <c r="B10" s="18" t="s">
        <v>4</v>
      </c>
      <c r="C10" s="14"/>
      <c r="D10" s="19"/>
    </row>
    <row r="11" spans="2:11" s="1" customFormat="1" ht="21" x14ac:dyDescent="0.25">
      <c r="B11" s="18" t="s">
        <v>5</v>
      </c>
      <c r="C11" s="24"/>
      <c r="D11" s="19"/>
    </row>
    <row r="12" spans="2:11" s="1" customFormat="1" ht="21" x14ac:dyDescent="0.25">
      <c r="B12" s="20" t="s">
        <v>6</v>
      </c>
      <c r="C12" s="21"/>
      <c r="D12" s="19"/>
    </row>
  </sheetData>
  <sheetProtection algorithmName="SHA-512" hashValue="pSfMwvXoWQEOXqzgM9M5fmhuFxMbb+WrkVRba1awojUYeU3o3JI5Ut0AVYtd2fd5Vq1z9GGt55t9mqcDJM+wKQ==" saltValue="Yr3ks8BckPtdwcjUeol9iQ==" spinCount="100000" sheet="1" objects="1" scenarios="1"/>
  <conditionalFormatting sqref="C6:C12">
    <cfRule type="containsErrors" dxfId="5" priority="9">
      <formula>ISERROR(C6)</formula>
    </cfRule>
    <cfRule type="notContainsBlanks" dxfId="4" priority="10">
      <formula>LEN(TRIM(C6))&gt;0</formula>
    </cfRule>
    <cfRule type="containsBlanks" dxfId="3" priority="11">
      <formula>LEN(TRIM(C6))=0</formula>
    </cfRule>
    <cfRule type="containsBlanks" dxfId="2" priority="12">
      <formula>LEN(TRIM(C6))=0</formula>
    </cfRule>
  </conditionalFormatting>
  <conditionalFormatting sqref="D6:D12">
    <cfRule type="containsErrors" dxfId="1" priority="16">
      <formula>ISERROR(D6)</formula>
    </cfRule>
  </conditionalFormatting>
  <conditionalFormatting sqref="D8:D9">
    <cfRule type="containsText" dxfId="0" priority="1" operator="containsText" text="FALSE">
      <formula>NOT(ISERROR(SEARCH("FALSE",D8)))</formula>
    </cfRule>
  </conditionalFormatting>
  <dataValidations xWindow="985" yWindow="473" count="5">
    <dataValidation type="custom" operator="greaterThanOrEqual" showInputMessage="1" showErrorMessage="1" errorTitle="Napaka" error="Znesek mora biti večkratnik zneska 100.000,00 in ne sme presegati tretjine zneska razpisane kvote v povabilu." promptTitle="Licitirana višina" prompt="Vnesite licitirano višino jamstvene kvote zaokroženo na 100.000,00._x000a_Znesek ne sme presegati tretjine zneska razpisane kvote v povabilu." sqref="C8" xr:uid="{1E9A48C2-5626-45BA-80BA-324B3CF4F5BC}">
      <formula1>IF(AND(C8&lt;=100000000,C8&gt;=100000),MOD(C8,100000)=0,FALSE)</formula1>
    </dataValidation>
    <dataValidation type="decimal" allowBlank="1" showInputMessage="1" showErrorMessage="1" errorTitle="Napaka" error="Vrednost mora biti med 0,00 in 100,00" promptTitle="Skupna EOM" prompt="Vnesite EOM._x000a_" sqref="C9" xr:uid="{2BF27884-43CC-4E59-B2E3-C9DA2CCD90DD}">
      <formula1>0</formula1>
      <formula2>100</formula2>
    </dataValidation>
    <dataValidation type="textLength" operator="lessThanOrEqual" allowBlank="1" showInputMessage="1" showErrorMessage="1" promptTitle="Ime in priimek" prompt="Vnesite ime in priimek _x000a_(max 50 znakov)" sqref="C10" xr:uid="{29C9487F-0FB8-403B-BA2B-456F5079C852}">
      <formula1>50</formula1>
    </dataValidation>
    <dataValidation type="textLength" operator="lessThanOrEqual" allowBlank="1" showInputMessage="1" showErrorMessage="1" promptTitle="Telefonska številka" prompt="Tel. številka kontaktne osebe_x000a_(max 20 znakov)" sqref="C11" xr:uid="{B84CB9D5-1414-434B-88AA-C80AB86E17A0}">
      <formula1>20</formula1>
    </dataValidation>
    <dataValidation type="custom" allowBlank="1" showInputMessage="1" showErrorMessage="1" errorTitle="Napaka" error="E-naslov kontaktne osebe _x000a_(mora vsebovati znaka '@' in &quot;.&quot;)" promptTitle="E-naslov" prompt="E-naslov kontaktne osebe _x000a_(mora vsebovati znaka '@' in &quot;.&quot;)" sqref="C12" xr:uid="{BFC40852-38A1-41DE-A8F2-3CBF3B091E04}">
      <formula1>AND(FIND("@",C12),FIND(".",C12),ISERROR(FIND(" ",C12)))</formula1>
    </dataValidation>
  </dataValidations>
  <pageMargins left="0.7" right="0.7" top="0.75" bottom="0.75" header="0.3" footer="0.3"/>
  <pageSetup paperSize="9" orientation="portrait" horizontalDpi="1200" verticalDpi="1200" r:id="rId1"/>
  <ignoredErrors>
    <ignoredError sqref="D6:D7" evalError="1"/>
  </ignoredErrors>
  <extLst>
    <ext xmlns:x14="http://schemas.microsoft.com/office/spreadsheetml/2009/9/main" uri="{CCE6A557-97BC-4b89-ADB6-D9C93CAAB3DF}">
      <x14:dataValidations xmlns:xm="http://schemas.microsoft.com/office/excel/2006/main" xWindow="985" yWindow="473" count="2">
        <x14:dataValidation type="list" allowBlank="1" showInputMessage="1" showErrorMessage="1" promptTitle="Številka povabila" prompt="Izberite Številko povabila iz spustnega seznama." xr:uid="{BBD02759-7F29-4D7D-BBCA-1079B53BD148}">
          <x14:formula1>
            <xm:f>'Podpora+'!$B$24:$B$24</xm:f>
          </x14:formula1>
          <xm:sqref>C7</xm:sqref>
        </x14:dataValidation>
        <x14:dataValidation type="list" allowBlank="1" showInputMessage="1" showErrorMessage="1" promptTitle="DŠ banke " prompt="Izberite DŠ iz spustnega seznama." xr:uid="{B6509BA8-3218-403F-8BBC-9BFD0B8BEB9E}">
          <x14:formula1>
            <xm:f>'Podpora+'!$B$5:$B$16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73A81-5979-4FD0-AC33-65712858A79F}">
  <dimension ref="B3:F41"/>
  <sheetViews>
    <sheetView workbookViewId="0">
      <selection activeCell="C19" sqref="C19"/>
    </sheetView>
  </sheetViews>
  <sheetFormatPr defaultRowHeight="15" x14ac:dyDescent="0.25"/>
  <cols>
    <col min="1" max="1" width="18.28515625" customWidth="1"/>
    <col min="2" max="2" width="14.5703125" customWidth="1"/>
    <col min="3" max="3" width="56.5703125" bestFit="1" customWidth="1"/>
    <col min="5" max="5" width="15" customWidth="1"/>
    <col min="6" max="6" width="25.42578125" customWidth="1"/>
  </cols>
  <sheetData>
    <row r="3" spans="2:6" x14ac:dyDescent="0.25">
      <c r="B3" s="25" t="s">
        <v>7</v>
      </c>
      <c r="C3" s="25"/>
    </row>
    <row r="4" spans="2:6" x14ac:dyDescent="0.25">
      <c r="B4" s="6" t="s">
        <v>8</v>
      </c>
      <c r="C4" s="6" t="s">
        <v>9</v>
      </c>
    </row>
    <row r="5" spans="2:6" x14ac:dyDescent="0.25">
      <c r="B5" s="7">
        <v>75482894</v>
      </c>
      <c r="C5" s="8" t="s">
        <v>10</v>
      </c>
    </row>
    <row r="6" spans="2:6" x14ac:dyDescent="0.25">
      <c r="B6" s="7">
        <v>98026305</v>
      </c>
      <c r="C6" s="8" t="s">
        <v>11</v>
      </c>
      <c r="E6" s="5"/>
      <c r="F6" s="5"/>
    </row>
    <row r="7" spans="2:6" x14ac:dyDescent="0.25">
      <c r="B7" s="7">
        <v>77752252</v>
      </c>
      <c r="C7" s="8" t="s">
        <v>12</v>
      </c>
      <c r="E7" s="5"/>
      <c r="F7" s="5"/>
    </row>
    <row r="8" spans="2:6" x14ac:dyDescent="0.25">
      <c r="B8" s="7">
        <v>18787762</v>
      </c>
      <c r="C8" s="8" t="s">
        <v>13</v>
      </c>
      <c r="E8" s="5"/>
      <c r="F8" s="5"/>
    </row>
    <row r="9" spans="2:6" x14ac:dyDescent="0.25">
      <c r="B9" s="7">
        <v>42780071</v>
      </c>
      <c r="C9" s="8" t="s">
        <v>14</v>
      </c>
      <c r="E9" s="5"/>
      <c r="F9" s="5"/>
    </row>
    <row r="10" spans="2:6" x14ac:dyDescent="0.25">
      <c r="B10" s="7">
        <v>94314527</v>
      </c>
      <c r="C10" s="8" t="s">
        <v>27</v>
      </c>
      <c r="E10" s="5"/>
      <c r="F10" s="5"/>
    </row>
    <row r="11" spans="2:6" x14ac:dyDescent="0.25">
      <c r="B11" s="7">
        <v>91132550</v>
      </c>
      <c r="C11" s="8" t="s">
        <v>15</v>
      </c>
      <c r="E11" s="5"/>
      <c r="F11" s="5"/>
    </row>
    <row r="12" spans="2:6" x14ac:dyDescent="0.25">
      <c r="B12" s="7">
        <v>59622806</v>
      </c>
      <c r="C12" s="8" t="s">
        <v>16</v>
      </c>
      <c r="E12" s="5"/>
      <c r="F12" s="5"/>
    </row>
    <row r="13" spans="2:6" x14ac:dyDescent="0.25">
      <c r="B13" s="7">
        <v>47523638</v>
      </c>
      <c r="C13" s="8" t="s">
        <v>17</v>
      </c>
      <c r="E13" s="5"/>
      <c r="F13" s="5"/>
    </row>
    <row r="14" spans="2:6" x14ac:dyDescent="0.25">
      <c r="B14" s="7">
        <v>40451372</v>
      </c>
      <c r="C14" s="8" t="s">
        <v>18</v>
      </c>
      <c r="E14" s="5"/>
      <c r="F14" s="5"/>
    </row>
    <row r="15" spans="2:6" x14ac:dyDescent="0.25">
      <c r="B15" s="7">
        <v>78184495</v>
      </c>
      <c r="C15" s="8" t="s">
        <v>19</v>
      </c>
      <c r="E15" s="5"/>
      <c r="F15" s="5"/>
    </row>
    <row r="16" spans="2:6" x14ac:dyDescent="0.25">
      <c r="B16" s="7">
        <v>38198312</v>
      </c>
      <c r="C16" s="8" t="s">
        <v>20</v>
      </c>
      <c r="E16" s="5"/>
      <c r="F16" s="5"/>
    </row>
    <row r="22" spans="2:3" x14ac:dyDescent="0.25">
      <c r="B22" s="25" t="s">
        <v>21</v>
      </c>
      <c r="C22" s="25"/>
    </row>
    <row r="23" spans="2:3" x14ac:dyDescent="0.25">
      <c r="B23" s="6" t="s">
        <v>23</v>
      </c>
      <c r="C23" s="6" t="s">
        <v>22</v>
      </c>
    </row>
    <row r="24" spans="2:3" x14ac:dyDescent="0.25">
      <c r="B24" s="9" t="s">
        <v>28</v>
      </c>
      <c r="C24" s="7" t="s">
        <v>29</v>
      </c>
    </row>
    <row r="25" spans="2:3" x14ac:dyDescent="0.25">
      <c r="B25" s="9"/>
      <c r="C25" s="7"/>
    </row>
    <row r="26" spans="2:3" x14ac:dyDescent="0.25">
      <c r="B26" s="9"/>
      <c r="C26" s="7"/>
    </row>
    <row r="27" spans="2:3" x14ac:dyDescent="0.25">
      <c r="B27" s="9"/>
      <c r="C27" s="7"/>
    </row>
    <row r="28" spans="2:3" x14ac:dyDescent="0.25">
      <c r="B28" s="9"/>
      <c r="C28" s="7"/>
    </row>
    <row r="29" spans="2:3" x14ac:dyDescent="0.25">
      <c r="B29" s="9"/>
      <c r="C29" s="7"/>
    </row>
    <row r="30" spans="2:3" x14ac:dyDescent="0.25">
      <c r="B30" s="9"/>
      <c r="C30" s="7"/>
    </row>
    <row r="31" spans="2:3" x14ac:dyDescent="0.25">
      <c r="B31" s="9"/>
      <c r="C31" s="7"/>
    </row>
    <row r="32" spans="2:3" x14ac:dyDescent="0.25">
      <c r="B32" s="9"/>
      <c r="C32" s="7"/>
    </row>
    <row r="33" spans="2:3" x14ac:dyDescent="0.25">
      <c r="B33" s="9"/>
      <c r="C33" s="7"/>
    </row>
    <row r="34" spans="2:3" x14ac:dyDescent="0.25">
      <c r="B34" s="9"/>
      <c r="C34" s="7"/>
    </row>
    <row r="35" spans="2:3" x14ac:dyDescent="0.25">
      <c r="B35" s="9"/>
      <c r="C35" s="7"/>
    </row>
    <row r="36" spans="2:3" x14ac:dyDescent="0.25">
      <c r="B36" s="9"/>
      <c r="C36" s="7"/>
    </row>
    <row r="37" spans="2:3" x14ac:dyDescent="0.25">
      <c r="B37" s="9"/>
      <c r="C37" s="7"/>
    </row>
    <row r="38" spans="2:3" x14ac:dyDescent="0.25">
      <c r="B38" s="9"/>
      <c r="C38" s="7"/>
    </row>
    <row r="39" spans="2:3" x14ac:dyDescent="0.25">
      <c r="B39" s="9"/>
      <c r="C39" s="7"/>
    </row>
    <row r="40" spans="2:3" x14ac:dyDescent="0.25">
      <c r="B40" s="9"/>
      <c r="C40" s="7"/>
    </row>
    <row r="41" spans="2:3" x14ac:dyDescent="0.25">
      <c r="B41" s="9"/>
      <c r="C41" s="7"/>
    </row>
  </sheetData>
  <sheetProtection algorithmName="SHA-512" hashValue="fm2I+aa2PH4DkNaVQflfGYQz8ie3xUjblf/6W7OzKTvz8bsFGEmtzYhosg1RoozpJPRFhvs2ffeNM3c1E4eZhg==" saltValue="851ln+nTBcPcHreXo5KNVA==" spinCount="100000" sheet="1" objects="1" scenarios="1"/>
  <mergeCells count="2">
    <mergeCell ref="B3:C3"/>
    <mergeCell ref="B22:C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PONUDBA</vt:lpstr>
      <vt:lpstr>Podpora+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Tadej Šlag</dc:creator>
  <cp:lastModifiedBy>Antonija Pungerčar</cp:lastModifiedBy>
  <dcterms:created xsi:type="dcterms:W3CDTF">2022-06-24T06:12:49Z</dcterms:created>
  <dcterms:modified xsi:type="dcterms:W3CDTF">2025-12-15T11:10:33Z</dcterms:modified>
</cp:coreProperties>
</file>